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قائمة المركز المالي" sheetId="1" r:id="rId1"/>
  </sheets>
  <calcPr calcId="144525"/>
</workbook>
</file>

<file path=xl/calcChain.xml><?xml version="1.0" encoding="utf-8"?>
<calcChain xmlns="http://schemas.openxmlformats.org/spreadsheetml/2006/main">
  <c r="B15" i="1" l="1"/>
  <c r="C15" i="1"/>
  <c r="B23" i="1"/>
  <c r="C23" i="1"/>
  <c r="B27" i="1"/>
  <c r="C27" i="1"/>
  <c r="B28" i="1"/>
  <c r="C28" i="1"/>
  <c r="B38" i="1"/>
  <c r="C38" i="1"/>
  <c r="B41" i="1"/>
  <c r="C41" i="1"/>
  <c r="B42" i="1"/>
  <c r="C42" i="1"/>
</calcChain>
</file>

<file path=xl/sharedStrings.xml><?xml version="1.0" encoding="utf-8"?>
<sst xmlns="http://schemas.openxmlformats.org/spreadsheetml/2006/main" count="73" uniqueCount="71">
  <si>
    <t>Total liabilities, unrestricted investment accounts, non- controlling interests and equity</t>
  </si>
  <si>
    <t>مجموع المطلوبات وحقوق أصحاب حسابات الاستثمار المطلقة وحقوق غير المسيطرة وحقوق الملكية</t>
  </si>
  <si>
    <t>حقوق الملكية</t>
  </si>
  <si>
    <t>Non-controlling interest</t>
  </si>
  <si>
    <t>حقوق غير المسيطرة</t>
  </si>
  <si>
    <t>Attributable to equity owners of the parent</t>
  </si>
  <si>
    <t>مجموع حقوق مساهمي البنك</t>
  </si>
  <si>
    <t>Accumulated losses</t>
  </si>
  <si>
    <t>الأرباح المدورة</t>
  </si>
  <si>
    <t>Accumulated unrealized profit (losses)</t>
  </si>
  <si>
    <t>الأرباح المدورة غير المحققة</t>
  </si>
  <si>
    <t>Special Reserve</t>
  </si>
  <si>
    <t>احتياطي خاص</t>
  </si>
  <si>
    <t>Legal Reserve</t>
  </si>
  <si>
    <t>احتياطي قانوني</t>
  </si>
  <si>
    <t>خسائر متراكمة محققة</t>
  </si>
  <si>
    <t>Paid in capital</t>
  </si>
  <si>
    <t>رأس المال المكتب به (المدفوع)</t>
  </si>
  <si>
    <t>Bank shareholders equity</t>
  </si>
  <si>
    <t>حقوق المساهمين:</t>
  </si>
  <si>
    <t xml:space="preserve"> Equity:</t>
  </si>
  <si>
    <t>حقوق الملكية:</t>
  </si>
  <si>
    <t xml:space="preserve">Total liabilities and equity of unrestricted investment accounts holders </t>
  </si>
  <si>
    <t>مجموع المطلوبات وحقوق أصحاب حسابات الإستثمار المطلقة</t>
  </si>
  <si>
    <t>Total Equity of unrestricted investment accounts holders</t>
  </si>
  <si>
    <t>مجموع حقوق أصحاب حسابات الاستثمار المطلقة</t>
  </si>
  <si>
    <t>Investment Risk Reserve</t>
  </si>
  <si>
    <t>احتياطي مخاطر الاستثمار</t>
  </si>
  <si>
    <t xml:space="preserve">The rights of holders of unrestricted investment accounts </t>
  </si>
  <si>
    <t>حسابات الاستثمار المطلقة</t>
  </si>
  <si>
    <t>حقوق أصحاب حسابات الإستثمار المطلقة:</t>
  </si>
  <si>
    <t>Total liabilities</t>
  </si>
  <si>
    <t xml:space="preserve">مجموع المطلوبات </t>
  </si>
  <si>
    <t>Other liabilities</t>
  </si>
  <si>
    <t>مطلوبات أخرى</t>
  </si>
  <si>
    <t>Miscellaneous Provisions</t>
  </si>
  <si>
    <t>مخصصات متنوعة</t>
  </si>
  <si>
    <t>Cash margins</t>
  </si>
  <si>
    <t>تأمينات نقدية</t>
  </si>
  <si>
    <t>Customers’ current accounts</t>
  </si>
  <si>
    <t>أرصدة الحسابات الجارية للعملاء</t>
  </si>
  <si>
    <t>Liabilities:</t>
  </si>
  <si>
    <t>المطلوبات:</t>
  </si>
  <si>
    <t>Liabilities, unrestricted investment accounts, non- controlling interests and equity</t>
  </si>
  <si>
    <t>المطلوبات وحقوق أصحاب حسابات الاستثمار المُطلقة وحقوق غير المسيطرة وحقوق المُلكية:</t>
  </si>
  <si>
    <t>Total Assets</t>
  </si>
  <si>
    <t>مجموع الموجودات</t>
  </si>
  <si>
    <t>Blocked deposit with Central Bank of Syria</t>
  </si>
  <si>
    <t>وديعة مجمدة لدى مصرف سورية المركزي</t>
  </si>
  <si>
    <t>Other assets</t>
  </si>
  <si>
    <r>
      <t>موجودات أخرى</t>
    </r>
    <r>
      <rPr>
        <b/>
        <sz val="10"/>
        <color rgb="FFFF0000"/>
        <rFont val="Arabic Transparent"/>
      </rPr>
      <t xml:space="preserve"> </t>
    </r>
  </si>
  <si>
    <t>Right of use assets</t>
  </si>
  <si>
    <t xml:space="preserve"> حق الاستخدام الأصول</t>
  </si>
  <si>
    <t>Deferred tax assets</t>
  </si>
  <si>
    <t>موجودات ضريبية مؤجلة</t>
  </si>
  <si>
    <t>Intangible assets</t>
  </si>
  <si>
    <t>موجودات غير ملموسة</t>
  </si>
  <si>
    <t>Net fixed assets</t>
  </si>
  <si>
    <t>موجودات ثابتة -  بالصافي</t>
  </si>
  <si>
    <t>Sales receivable and balances of financing activities, net</t>
  </si>
  <si>
    <t>ذمم البيوع المؤجلة وأرصدة الأنشطة التمويلية ـ بالصافي</t>
  </si>
  <si>
    <t>Deposits, investment accounts and certificates of banks and financial institutions for a period of three months or less</t>
  </si>
  <si>
    <t xml:space="preserve">إيداعات وحسابات استثمار وشهادات لدى المصارف ومؤسسات مصرفية لمدة ثلاثة أشهر أو أقل </t>
  </si>
  <si>
    <t>Cash and balances with the Central Bank of Syria</t>
  </si>
  <si>
    <t xml:space="preserve">نقد وأرصدة لدى مصرف سورية المركزي </t>
  </si>
  <si>
    <t>ASSETS:</t>
  </si>
  <si>
    <t>الموجودات:</t>
  </si>
  <si>
    <t>Statement of Financial position</t>
  </si>
  <si>
    <t>البيان</t>
  </si>
  <si>
    <t>قائمة المركز المالي</t>
  </si>
  <si>
    <t>البنك الوطني الإسلامي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</si>
</sst>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* #,##0.00_-;_-* #,##0.00\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abic Transparent"/>
      <charset val="178"/>
    </font>
    <font>
      <b/>
      <u/>
      <sz val="10"/>
      <color theme="1"/>
      <name val="Arabic Transparent"/>
      <charset val="178"/>
    </font>
    <font>
      <sz val="10"/>
      <color rgb="FFFF0000"/>
      <name val="Arabic Transparent"/>
    </font>
    <font>
      <b/>
      <sz val="10"/>
      <color theme="0"/>
      <name val="Arabic Transparent"/>
      <charset val="178"/>
    </font>
    <font>
      <u val="singleAccounting"/>
      <sz val="10"/>
      <color theme="1"/>
      <name val="Arabic Transparent"/>
      <charset val="178"/>
    </font>
    <font>
      <u/>
      <sz val="10"/>
      <color theme="1"/>
      <name val="Arabic Transparent"/>
    </font>
    <font>
      <b/>
      <u/>
      <sz val="10"/>
      <color theme="1"/>
      <name val="Arabic Transparent"/>
    </font>
    <font>
      <b/>
      <sz val="10"/>
      <color theme="1"/>
      <name val="Arabic Transparent"/>
      <charset val="178"/>
    </font>
    <font>
      <b/>
      <sz val="10"/>
      <color theme="1"/>
      <name val="Arabic Transparent"/>
    </font>
    <font>
      <u val="singleAccounting"/>
      <sz val="10"/>
      <color theme="1"/>
      <name val="Arabic Transparent"/>
    </font>
    <font>
      <b/>
      <sz val="10"/>
      <color rgb="FFFF0000"/>
      <name val="Arabic Transparent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3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1" applyNumberFormat="1" applyFont="1" applyBorder="1"/>
    <xf numFmtId="164" fontId="2" fillId="0" borderId="1" xfId="1" applyNumberFormat="1" applyFont="1" applyBorder="1"/>
    <xf numFmtId="164" fontId="3" fillId="0" borderId="0" xfId="1" applyNumberFormat="1" applyFont="1" applyBorder="1"/>
    <xf numFmtId="164" fontId="3" fillId="0" borderId="1" xfId="1" applyNumberFormat="1" applyFont="1" applyBorder="1"/>
    <xf numFmtId="0" fontId="4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37" fontId="2" fillId="0" borderId="0" xfId="0" applyNumberFormat="1" applyFont="1" applyAlignment="1">
      <alignment horizontal="left"/>
    </xf>
    <xf numFmtId="41" fontId="5" fillId="2" borderId="1" xfId="2" applyNumberFormat="1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41" fontId="5" fillId="2" borderId="1" xfId="2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41" fontId="6" fillId="0" borderId="1" xfId="2" applyNumberFormat="1" applyFont="1" applyFill="1" applyBorder="1" applyAlignment="1">
      <alignment horizontal="left" vertical="center"/>
    </xf>
    <xf numFmtId="164" fontId="7" fillId="0" borderId="1" xfId="1" applyNumberFormat="1" applyFont="1" applyBorder="1"/>
    <xf numFmtId="0" fontId="8" fillId="0" borderId="1" xfId="0" applyFont="1" applyBorder="1"/>
    <xf numFmtId="37" fontId="9" fillId="0" borderId="1" xfId="0" applyNumberFormat="1" applyFont="1" applyBorder="1" applyAlignment="1">
      <alignment horizontal="left" vertical="center"/>
    </xf>
    <xf numFmtId="0" fontId="9" fillId="0" borderId="1" xfId="0" applyFont="1" applyBorder="1"/>
    <xf numFmtId="164" fontId="5" fillId="2" borderId="1" xfId="1" applyNumberFormat="1" applyFont="1" applyFill="1" applyBorder="1" applyAlignment="1">
      <alignment horizontal="right" vertical="center"/>
    </xf>
    <xf numFmtId="41" fontId="2" fillId="0" borderId="1" xfId="2" applyNumberFormat="1" applyFont="1" applyFill="1" applyBorder="1" applyAlignment="1">
      <alignment horizontal="left" vertical="center" wrapText="1" readingOrder="1"/>
    </xf>
    <xf numFmtId="164" fontId="2" fillId="0" borderId="1" xfId="1" applyNumberFormat="1" applyFont="1" applyFill="1" applyBorder="1"/>
    <xf numFmtId="0" fontId="2" fillId="0" borderId="1" xfId="0" applyFont="1" applyBorder="1"/>
    <xf numFmtId="41" fontId="2" fillId="0" borderId="1" xfId="2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  <xf numFmtId="37" fontId="2" fillId="0" borderId="1" xfId="0" applyNumberFormat="1" applyFont="1" applyBorder="1" applyAlignment="1">
      <alignment horizontal="left" vertical="center"/>
    </xf>
    <xf numFmtId="0" fontId="10" fillId="0" borderId="1" xfId="0" applyFont="1" applyBorder="1"/>
    <xf numFmtId="0" fontId="2" fillId="3" borderId="0" xfId="0" applyFont="1" applyFill="1"/>
    <xf numFmtId="164" fontId="7" fillId="0" borderId="1" xfId="1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1" fontId="2" fillId="0" borderId="1" xfId="2" applyNumberFormat="1" applyFont="1" applyFill="1" applyBorder="1" applyAlignment="1">
      <alignment horizontal="left" readingOrder="1"/>
    </xf>
    <xf numFmtId="164" fontId="2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164" fontId="2" fillId="0" borderId="1" xfId="1" applyNumberFormat="1" applyFont="1" applyBorder="1" applyAlignment="1">
      <alignment vertical="center"/>
    </xf>
    <xf numFmtId="43" fontId="2" fillId="0" borderId="0" xfId="1" applyFont="1"/>
    <xf numFmtId="164" fontId="11" fillId="0" borderId="1" xfId="1" applyNumberFormat="1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2" fillId="0" borderId="0" xfId="0" applyFont="1"/>
  </cellXfs>
  <cellStyles count="43">
    <cellStyle name="Comma" xfId="1" builtinId="3"/>
    <cellStyle name="Comma [0]" xfId="2" builtinId="6"/>
    <cellStyle name="Comma 2" xfId="3"/>
    <cellStyle name="Comma 2 10" xfId="4"/>
    <cellStyle name="Comma 2 11" xfId="5"/>
    <cellStyle name="Comma 2 12" xfId="6"/>
    <cellStyle name="Comma 2 13" xfId="7"/>
    <cellStyle name="Comma 2 14" xfId="8"/>
    <cellStyle name="Comma 2 15" xfId="9"/>
    <cellStyle name="Comma 2 16" xfId="10"/>
    <cellStyle name="Comma 2 17" xfId="11"/>
    <cellStyle name="Comma 2 18" xfId="12"/>
    <cellStyle name="Comma 2 19" xfId="13"/>
    <cellStyle name="Comma 2 2" xfId="14"/>
    <cellStyle name="Comma 2 20" xfId="15"/>
    <cellStyle name="Comma 2 21" xfId="16"/>
    <cellStyle name="Comma 2 22" xfId="17"/>
    <cellStyle name="Comma 2 23" xfId="18"/>
    <cellStyle name="Comma 2 24" xfId="19"/>
    <cellStyle name="Comma 2 25" xfId="20"/>
    <cellStyle name="Comma 2 26" xfId="21"/>
    <cellStyle name="Comma 2 27" xfId="22"/>
    <cellStyle name="Comma 2 28" xfId="23"/>
    <cellStyle name="Comma 2 29" xfId="24"/>
    <cellStyle name="Comma 2 3" xfId="25"/>
    <cellStyle name="Comma 2 30" xfId="26"/>
    <cellStyle name="Comma 2 31" xfId="27"/>
    <cellStyle name="Comma 2 32" xfId="28"/>
    <cellStyle name="Comma 2 33" xfId="29"/>
    <cellStyle name="Comma 2 34" xfId="30"/>
    <cellStyle name="Comma 2 4" xfId="31"/>
    <cellStyle name="Comma 2 5" xfId="32"/>
    <cellStyle name="Comma 2 6" xfId="33"/>
    <cellStyle name="Comma 2 7" xfId="34"/>
    <cellStyle name="Comma 2 8" xfId="35"/>
    <cellStyle name="Comma 2 9" xfId="36"/>
    <cellStyle name="Normal" xfId="0" builtinId="0"/>
    <cellStyle name="Normal 2" xfId="37"/>
    <cellStyle name="Normal 3" xfId="38"/>
    <cellStyle name="Normal 4" xfId="39"/>
    <cellStyle name="Normal 5" xfId="40"/>
    <cellStyle name="Normal 6" xfId="41"/>
    <cellStyle name="Normal 7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0"/>
  <sheetViews>
    <sheetView rightToLeft="1" tabSelected="1" zoomScaleNormal="100" workbookViewId="0">
      <selection activeCell="A20" sqref="A20"/>
    </sheetView>
  </sheetViews>
  <sheetFormatPr defaultColWidth="9.140625" defaultRowHeight="12.75"/>
  <cols>
    <col min="1" max="1" width="67.140625" style="1" customWidth="1"/>
    <col min="2" max="3" width="21" style="1" customWidth="1"/>
    <col min="4" max="4" width="105.85546875" style="2" bestFit="1" customWidth="1"/>
    <col min="5" max="5" width="22.5703125" style="1" bestFit="1" customWidth="1"/>
    <col min="6" max="6" width="61.85546875" style="1" customWidth="1"/>
    <col min="7" max="16384" width="9.140625" style="1"/>
  </cols>
  <sheetData>
    <row r="1" spans="1:5">
      <c r="A1" s="50" t="s">
        <v>70</v>
      </c>
      <c r="B1" s="50"/>
      <c r="C1" s="50"/>
    </row>
    <row r="2" spans="1:5">
      <c r="A2" s="49" t="s">
        <v>69</v>
      </c>
      <c r="B2" s="49"/>
      <c r="C2" s="49"/>
      <c r="D2" s="48" t="s">
        <v>67</v>
      </c>
    </row>
    <row r="3" spans="1:5">
      <c r="A3" s="47"/>
      <c r="B3" s="47"/>
      <c r="C3" s="47"/>
      <c r="D3" s="46"/>
    </row>
    <row r="4" spans="1:5">
      <c r="A4" s="45" t="s">
        <v>68</v>
      </c>
      <c r="B4" s="44">
        <v>2023</v>
      </c>
      <c r="C4" s="44">
        <v>2022</v>
      </c>
      <c r="D4" s="43" t="s">
        <v>67</v>
      </c>
    </row>
    <row r="5" spans="1:5">
      <c r="A5" s="27" t="s">
        <v>66</v>
      </c>
      <c r="B5" s="27"/>
      <c r="C5" s="27"/>
      <c r="D5" s="36" t="s">
        <v>65</v>
      </c>
    </row>
    <row r="6" spans="1:5">
      <c r="A6" s="40" t="s">
        <v>64</v>
      </c>
      <c r="B6" s="37">
        <v>102472851773</v>
      </c>
      <c r="C6" s="37">
        <v>27462751586</v>
      </c>
      <c r="D6" s="22" t="s">
        <v>63</v>
      </c>
      <c r="E6" s="38"/>
    </row>
    <row r="7" spans="1:5">
      <c r="A7" s="42" t="s">
        <v>62</v>
      </c>
      <c r="B7" s="41">
        <v>12929609</v>
      </c>
      <c r="C7" s="41">
        <v>14935796</v>
      </c>
      <c r="D7" s="22" t="s">
        <v>61</v>
      </c>
      <c r="E7" s="38"/>
    </row>
    <row r="8" spans="1:5">
      <c r="A8" s="35" t="s">
        <v>60</v>
      </c>
      <c r="B8" s="37">
        <v>2012845512</v>
      </c>
      <c r="C8" s="37">
        <v>0</v>
      </c>
      <c r="D8" s="22" t="s">
        <v>59</v>
      </c>
      <c r="E8" s="38"/>
    </row>
    <row r="9" spans="1:5">
      <c r="A9" s="35" t="s">
        <v>58</v>
      </c>
      <c r="B9" s="37">
        <v>6963255173</v>
      </c>
      <c r="C9" s="37">
        <v>2817787250</v>
      </c>
      <c r="D9" s="22" t="s">
        <v>57</v>
      </c>
      <c r="E9" s="38"/>
    </row>
    <row r="10" spans="1:5">
      <c r="A10" s="35" t="s">
        <v>56</v>
      </c>
      <c r="B10" s="37">
        <v>8054535687</v>
      </c>
      <c r="C10" s="37">
        <v>960345680</v>
      </c>
      <c r="D10" s="22" t="s">
        <v>55</v>
      </c>
      <c r="E10" s="38"/>
    </row>
    <row r="11" spans="1:5">
      <c r="A11" s="35" t="s">
        <v>54</v>
      </c>
      <c r="B11" s="37">
        <v>88435809</v>
      </c>
      <c r="C11" s="37">
        <v>217041409</v>
      </c>
      <c r="D11" s="22" t="s">
        <v>53</v>
      </c>
      <c r="E11" s="38"/>
    </row>
    <row r="12" spans="1:5">
      <c r="A12" s="40" t="s">
        <v>52</v>
      </c>
      <c r="B12" s="37">
        <v>8073263</v>
      </c>
      <c r="C12" s="37">
        <v>18434103</v>
      </c>
      <c r="D12" s="22" t="s">
        <v>51</v>
      </c>
      <c r="E12" s="38"/>
    </row>
    <row r="13" spans="1:5">
      <c r="A13" s="35" t="s">
        <v>50</v>
      </c>
      <c r="B13" s="37">
        <v>1471191047</v>
      </c>
      <c r="C13" s="37">
        <v>288048970</v>
      </c>
      <c r="D13" s="22" t="s">
        <v>49</v>
      </c>
      <c r="E13" s="38"/>
    </row>
    <row r="14" spans="1:5" ht="15">
      <c r="A14" s="35" t="s">
        <v>48</v>
      </c>
      <c r="B14" s="39">
        <v>7400978639</v>
      </c>
      <c r="C14" s="39">
        <v>0</v>
      </c>
      <c r="D14" s="22" t="s">
        <v>47</v>
      </c>
      <c r="E14" s="38"/>
    </row>
    <row r="15" spans="1:5">
      <c r="A15" s="15" t="s">
        <v>46</v>
      </c>
      <c r="B15" s="21">
        <f>SUM(B6:B14)</f>
        <v>128485096512</v>
      </c>
      <c r="C15" s="21">
        <f>SUM(C6:C14)</f>
        <v>31779344794</v>
      </c>
      <c r="D15" s="10" t="s">
        <v>45</v>
      </c>
    </row>
    <row r="16" spans="1:5">
      <c r="A16" s="24"/>
      <c r="B16" s="24"/>
      <c r="C16" s="24"/>
      <c r="D16" s="28"/>
    </row>
    <row r="17" spans="1:49">
      <c r="A17" s="27" t="s">
        <v>44</v>
      </c>
      <c r="B17" s="6"/>
      <c r="C17" s="6"/>
      <c r="D17" s="26" t="s">
        <v>43</v>
      </c>
    </row>
    <row r="18" spans="1:49">
      <c r="A18" s="27" t="s">
        <v>42</v>
      </c>
      <c r="B18" s="6"/>
      <c r="C18" s="6"/>
      <c r="D18" s="26" t="s">
        <v>41</v>
      </c>
    </row>
    <row r="19" spans="1:49">
      <c r="A19" s="35" t="s">
        <v>40</v>
      </c>
      <c r="B19" s="37">
        <v>11833695532</v>
      </c>
      <c r="C19" s="37">
        <v>0</v>
      </c>
      <c r="D19" s="22" t="s">
        <v>39</v>
      </c>
    </row>
    <row r="20" spans="1:49">
      <c r="A20" s="35" t="s">
        <v>38</v>
      </c>
      <c r="B20" s="37">
        <v>148045529</v>
      </c>
      <c r="C20" s="37">
        <v>0</v>
      </c>
      <c r="D20" s="22" t="s">
        <v>37</v>
      </c>
    </row>
    <row r="21" spans="1:49">
      <c r="A21" s="35" t="s">
        <v>36</v>
      </c>
      <c r="B21" s="37">
        <v>1383588</v>
      </c>
      <c r="C21" s="37">
        <v>0</v>
      </c>
      <c r="D21" s="22" t="s">
        <v>35</v>
      </c>
    </row>
    <row r="22" spans="1:49">
      <c r="A22" s="35" t="s">
        <v>34</v>
      </c>
      <c r="B22" s="37">
        <v>42469945386</v>
      </c>
      <c r="C22" s="37">
        <v>5178681558</v>
      </c>
      <c r="D22" s="22" t="s">
        <v>33</v>
      </c>
    </row>
    <row r="23" spans="1:49">
      <c r="A23" s="15" t="s">
        <v>32</v>
      </c>
      <c r="B23" s="21">
        <f>SUM(B19:B22)</f>
        <v>54453070035</v>
      </c>
      <c r="C23" s="21">
        <f>SUM(C19:C22)</f>
        <v>5178681558</v>
      </c>
      <c r="D23" s="10" t="s">
        <v>31</v>
      </c>
    </row>
    <row r="24" spans="1:49">
      <c r="A24" s="18" t="s">
        <v>30</v>
      </c>
      <c r="B24" s="18"/>
      <c r="C24" s="18"/>
      <c r="D24" s="36" t="s">
        <v>28</v>
      </c>
    </row>
    <row r="25" spans="1:49">
      <c r="A25" s="35" t="s">
        <v>29</v>
      </c>
      <c r="B25" s="34">
        <v>611833921</v>
      </c>
      <c r="C25" s="34">
        <v>0</v>
      </c>
      <c r="D25" s="25" t="s">
        <v>28</v>
      </c>
    </row>
    <row r="26" spans="1:49">
      <c r="A26" s="35" t="s">
        <v>27</v>
      </c>
      <c r="B26" s="34">
        <v>32093</v>
      </c>
      <c r="C26" s="34">
        <v>0</v>
      </c>
      <c r="D26" s="33" t="s">
        <v>26</v>
      </c>
    </row>
    <row r="27" spans="1:49">
      <c r="A27" s="32" t="s">
        <v>25</v>
      </c>
      <c r="B27" s="31">
        <f>B25+B26</f>
        <v>611866014</v>
      </c>
      <c r="C27" s="31">
        <f>C25+C26</f>
        <v>0</v>
      </c>
      <c r="D27" s="28" t="s">
        <v>24</v>
      </c>
    </row>
    <row r="28" spans="1:49" s="30" customFormat="1">
      <c r="A28" s="15" t="s">
        <v>23</v>
      </c>
      <c r="B28" s="14">
        <f>+B27+B23</f>
        <v>55064936049</v>
      </c>
      <c r="C28" s="14">
        <f>+C27+C23</f>
        <v>5178681558</v>
      </c>
      <c r="D28" s="10" t="s">
        <v>22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>
      <c r="A29" s="29"/>
      <c r="B29" s="29"/>
      <c r="C29" s="29"/>
      <c r="D29" s="28"/>
    </row>
    <row r="30" spans="1:49">
      <c r="A30" s="27" t="s">
        <v>21</v>
      </c>
      <c r="B30" s="4"/>
      <c r="C30" s="4"/>
      <c r="D30" s="26" t="s">
        <v>20</v>
      </c>
    </row>
    <row r="31" spans="1:49">
      <c r="A31" s="27" t="s">
        <v>19</v>
      </c>
      <c r="B31" s="23"/>
      <c r="C31" s="23"/>
      <c r="D31" s="26" t="s">
        <v>18</v>
      </c>
    </row>
    <row r="32" spans="1:49">
      <c r="A32" s="24" t="s">
        <v>17</v>
      </c>
      <c r="B32" s="23">
        <v>25000000000</v>
      </c>
      <c r="C32" s="23">
        <v>25000000000</v>
      </c>
      <c r="D32" s="22" t="s">
        <v>16</v>
      </c>
    </row>
    <row r="33" spans="1:4">
      <c r="A33" s="24" t="s">
        <v>15</v>
      </c>
      <c r="B33" s="23">
        <v>-667869359</v>
      </c>
      <c r="C33" s="23">
        <v>-852264049</v>
      </c>
      <c r="D33" s="25"/>
    </row>
    <row r="34" spans="1:4">
      <c r="A34" s="24" t="s">
        <v>14</v>
      </c>
      <c r="B34" s="23">
        <v>39125036</v>
      </c>
      <c r="C34" s="23">
        <v>0</v>
      </c>
      <c r="D34" s="25" t="s">
        <v>13</v>
      </c>
    </row>
    <row r="35" spans="1:4">
      <c r="A35" s="24" t="s">
        <v>12</v>
      </c>
      <c r="B35" s="23">
        <v>39125036</v>
      </c>
      <c r="C35" s="23"/>
      <c r="D35" s="25" t="s">
        <v>11</v>
      </c>
    </row>
    <row r="36" spans="1:4">
      <c r="A36" s="24" t="s">
        <v>10</v>
      </c>
      <c r="B36" s="23">
        <v>49009779750</v>
      </c>
      <c r="C36" s="23">
        <v>2452927285</v>
      </c>
      <c r="D36" s="22" t="s">
        <v>9</v>
      </c>
    </row>
    <row r="37" spans="1:4">
      <c r="A37" s="24" t="s">
        <v>8</v>
      </c>
      <c r="B37" s="23"/>
      <c r="C37" s="23"/>
      <c r="D37" s="22" t="s">
        <v>7</v>
      </c>
    </row>
    <row r="38" spans="1:4">
      <c r="A38" s="15" t="s">
        <v>6</v>
      </c>
      <c r="B38" s="21">
        <f>SUM(B32:B36)</f>
        <v>73420160463</v>
      </c>
      <c r="C38" s="21">
        <f>SUM(C32:C36)</f>
        <v>26600663236</v>
      </c>
      <c r="D38" s="13" t="s">
        <v>5</v>
      </c>
    </row>
    <row r="39" spans="1:4">
      <c r="A39" s="20"/>
      <c r="B39" s="20"/>
      <c r="C39" s="20"/>
      <c r="D39" s="19"/>
    </row>
    <row r="40" spans="1:4" ht="15">
      <c r="A40" s="18" t="s">
        <v>4</v>
      </c>
      <c r="B40" s="17"/>
      <c r="C40" s="17"/>
      <c r="D40" s="16" t="s">
        <v>3</v>
      </c>
    </row>
    <row r="41" spans="1:4">
      <c r="A41" s="15" t="s">
        <v>2</v>
      </c>
      <c r="B41" s="14">
        <f>+B38+B40</f>
        <v>73420160463</v>
      </c>
      <c r="C41" s="14">
        <f>+C38+C40</f>
        <v>26600663236</v>
      </c>
      <c r="D41" s="13"/>
    </row>
    <row r="42" spans="1:4">
      <c r="A42" s="12" t="s">
        <v>1</v>
      </c>
      <c r="B42" s="11">
        <f>+B41+B28</f>
        <v>128485096512</v>
      </c>
      <c r="C42" s="11">
        <f>+C41+C28</f>
        <v>31779344794</v>
      </c>
      <c r="D42" s="10" t="s">
        <v>0</v>
      </c>
    </row>
    <row r="44" spans="1:4">
      <c r="D44" s="9"/>
    </row>
    <row r="47" spans="1:4">
      <c r="A47" s="7"/>
      <c r="B47" s="8"/>
      <c r="C47" s="7"/>
    </row>
    <row r="48" spans="1:4">
      <c r="A48" s="7"/>
      <c r="B48" s="7"/>
      <c r="C48" s="7"/>
    </row>
    <row r="108" spans="2:3">
      <c r="B108" s="6"/>
      <c r="C108" s="5"/>
    </row>
    <row r="109" spans="2:3">
      <c r="B109" s="6"/>
      <c r="C109" s="5"/>
    </row>
    <row r="110" spans="2:3">
      <c r="B110" s="4">
        <v>12000000000</v>
      </c>
      <c r="C110" s="3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2024-10-24T12:37:30Z</dcterms:created>
  <dcterms:modified xsi:type="dcterms:W3CDTF">2024-10-24T12:38:24Z</dcterms:modified>
</cp:coreProperties>
</file>